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C3B632D06A3B4FC7A0D3B736DBD37A9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6450" y="1023620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8765B7107DC4EB0BC5490EA0260FB3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96450" y="14721205"/>
          <a:ext cx="11487150" cy="4038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4B4E8B74C25A48179FC27E35136E82D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96450" y="11607800"/>
          <a:ext cx="16211550" cy="1215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E7E81E12A09469AA6F942FC402937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6450" y="12979400"/>
          <a:ext cx="16211550" cy="1215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CFB6EFCE22648B696D516017310A4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96450" y="16092805"/>
          <a:ext cx="18288000" cy="10287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<sst xmlns="http://schemas.openxmlformats.org/spreadsheetml/2006/main" count="40" uniqueCount="32">
  <si>
    <t>党政办</t>
  </si>
  <si>
    <t>党政办项目</t>
  </si>
  <si>
    <t>材质</t>
  </si>
  <si>
    <t>尺寸</t>
  </si>
  <si>
    <t>概述</t>
  </si>
  <si>
    <t>数量</t>
  </si>
  <si>
    <t>单位</t>
  </si>
  <si>
    <t>单价</t>
  </si>
  <si>
    <t>小计</t>
  </si>
  <si>
    <t>备注</t>
  </si>
  <si>
    <t>9楼报告厅发言台LOGO</t>
  </si>
  <si>
    <t>15雪弗板+2mm亚克力</t>
  </si>
  <si>
    <t>0.3*0.3</t>
  </si>
  <si>
    <t xml:space="preserve">9楼报告厅内发言台 </t>
  </si>
  <si>
    <t>块</t>
  </si>
  <si>
    <t>报告厅背景板</t>
  </si>
  <si>
    <t>背景布+多连杆</t>
  </si>
  <si>
    <t>九楼报告厅</t>
  </si>
  <si>
    <t>822会议室形象墙</t>
  </si>
  <si>
    <t>5mm透明亚克力</t>
  </si>
  <si>
    <t>5.65长边短边4.90*2.85</t>
  </si>
  <si>
    <t>822会议室</t>
  </si>
  <si>
    <t>822会议室形象墙LOGO</t>
  </si>
  <si>
    <t>1雪弗板+2mm亚克力</t>
  </si>
  <si>
    <t>0.55*0.55</t>
  </si>
  <si>
    <t>2号楼门牌</t>
  </si>
  <si>
    <t>5mm亚克力</t>
  </si>
  <si>
    <t>0.18*0.365</t>
  </si>
  <si>
    <t>2号楼门牌
男更衣室
女更衣室
设备间
候场室
多功能厅*2</t>
  </si>
  <si>
    <t>2号楼发言台LOGO</t>
  </si>
  <si>
    <t>2号楼 演讲台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</si>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</sst>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Arial"/>
      <charset val="134"/>
    </font>
    <font>
      <b/>
      <sz val="18"/>
      <color rgb="FF000000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Border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2"/>
  <sheetViews>
    <sheetView tabSelected="1" topLeftCell="D8" workbookViewId="0">
      <selection activeCell="J4" sqref="J4"/>
    </sheetView>
  </sheetViews>
  <sheetFormatPr defaultColWidth="12.8761061946903" defaultRowHeight="23.25"/>
  <cols>
    <col min="1" max="1" width="18.8938053097345" style="2" customWidth="1"/>
    <col min="2" max="2" width="58.5663716814159" style="3" customWidth="1"/>
    <col min="3" max="3" width="34.8230088495575" style="2" customWidth="1"/>
    <col min="4" max="4" width="25.6017699115044" style="2" customWidth="1"/>
    <col min="5" max="5" width="12.8761061946903" style="2" customWidth="1"/>
    <col min="6" max="6" width="20.0973451327434" style="2" customWidth="1"/>
    <col min="7" max="7" width="28.4159292035398" style="2" customWidth="1"/>
    <col min="8" max="8" width="25.141592920354" style="4" customWidth="1"/>
    <col min="9" max="9" width="25.141592920354" style="2" customWidth="1"/>
    <col min="10" max="16378" width="12.8761061946903" style="1" customWidth="1"/>
    <col min="16379" max="16384" width="12.8761061946903" style="1"/>
  </cols>
  <sheetData>
    <row r="2" s="1" customFormat="1" ht="27.75" spans="1:13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="1" customFormat="1" ht="131" customHeight="1" spans="1:13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 t="s">
        <v>14</v>
      </c>
      <c r="H3" s="7">
        <v>150</v>
      </c>
      <c r="I3" s="7">
        <f t="shared" ref="I3:I8" si="0">H3*F3</f>
        <v>150</v>
      </c>
      <c r="J3" s="7" t="str">
        <f>_xlfn.DISPIMG("ID_C3B632D06A3B4FC7A0D3B736DBD37A9C",1)</f>
        <v>=DISPIMG("ID_C3B632D06A3B4FC7A0D3B736DBD37A9C",1)</v>
      </c>
    </row>
    <row r="4" s="1" customFormat="1" ht="277.5" spans="1:13">
      <c r="A4" s="6">
        <v>2</v>
      </c>
      <c r="B4" s="7" t="s">
        <v>15</v>
      </c>
      <c r="C4" s="7" t="s">
        <v>16</v>
      </c>
      <c r="D4" s="7">
        <v>35</v>
      </c>
      <c r="E4" s="7" t="s">
        <v>17</v>
      </c>
      <c r="F4" s="7">
        <v>1</v>
      </c>
      <c r="G4" s="7" t="s">
        <v>14</v>
      </c>
      <c r="H4" s="7">
        <v>9456</v>
      </c>
      <c r="I4" s="7">
        <f t="shared" si="0"/>
        <v>9456</v>
      </c>
      <c r="J4" s="7" t="str">
        <f>_xlfn.DISPIMG("ID_4B4E8B74C25A48179FC27E35136E82D4",1)</f>
        <v>=DISPIMG("ID_4B4E8B74C25A48179FC27E35136E82D4",1)</v>
      </c>
    </row>
    <row r="5" s="1" customFormat="1" ht="55.5" spans="1:13">
      <c r="A5" s="6">
        <v>3</v>
      </c>
      <c r="B5" s="7" t="s">
        <v>18</v>
      </c>
      <c r="C5" s="7" t="s">
        <v>19</v>
      </c>
      <c r="D5" s="7" t="s">
        <v>20</v>
      </c>
      <c r="E5" s="7" t="s">
        <v>21</v>
      </c>
      <c r="F5" s="7">
        <v>1</v>
      </c>
      <c r="G5" s="7" t="s">
        <v>14</v>
      </c>
      <c r="H5" s="7">
        <v>1850</v>
      </c>
      <c r="I5" s="7">
        <f t="shared" si="0"/>
        <v>1850</v>
      </c>
      <c r="J5" s="6" t="str">
        <f>_xlfn.DISPIMG("ID_1E7E81E12A09469AA6F942FC40293792",1)</f>
        <v>=DISPIMG("ID_1E7E81E12A09469AA6F942FC40293792",1)</v>
      </c>
    </row>
    <row r="6" s="1" customFormat="1" ht="277.5" spans="1:13">
      <c r="A6" s="6">
        <v>4</v>
      </c>
      <c r="B6" s="7" t="s">
        <v>22</v>
      </c>
      <c r="C6" s="7" t="s">
        <v>23</v>
      </c>
      <c r="D6" s="7" t="s">
        <v>24</v>
      </c>
      <c r="E6" s="7" t="s">
        <v>21</v>
      </c>
      <c r="F6" s="7">
        <v>1</v>
      </c>
      <c r="G6" s="7" t="s">
        <v>14</v>
      </c>
      <c r="H6" s="7">
        <v>185</v>
      </c>
      <c r="I6" s="7">
        <f t="shared" si="0"/>
        <v>185</v>
      </c>
      <c r="J6" s="7" t="str">
        <f>_xlfn.DISPIMG("ID_E8765B7107DC4EB0BC5490EA0260FB3A",1)</f>
        <v>=DISPIMG("ID_E8765B7107DC4EB0BC5490EA0260FB3A",1)</v>
      </c>
    </row>
    <row r="7" s="1" customFormat="1" ht="360.75" spans="1:13">
      <c r="A7" s="6">
        <v>5</v>
      </c>
      <c r="B7" s="7" t="s">
        <v>25</v>
      </c>
      <c r="C7" s="7" t="s">
        <v>26</v>
      </c>
      <c r="D7" s="7" t="s">
        <v>27</v>
      </c>
      <c r="E7" s="7" t="s">
        <v>28</v>
      </c>
      <c r="F7" s="7">
        <v>6</v>
      </c>
      <c r="G7" s="7" t="s">
        <v>14</v>
      </c>
      <c r="H7" s="7">
        <v>40</v>
      </c>
      <c r="I7" s="7">
        <f t="shared" si="0"/>
        <v>240</v>
      </c>
      <c r="J7" s="7" t="str">
        <f>_xlfn.DISPIMG("ID_BCFB6EFCE22648B696D516017310A490",1)</f>
        <v>=DISPIMG("ID_BCFB6EFCE22648B696D516017310A490",1)</v>
      </c>
    </row>
    <row r="8" s="1" customFormat="1" ht="277.5" spans="1:13">
      <c r="A8" s="6">
        <v>6</v>
      </c>
      <c r="B8" s="7" t="s">
        <v>29</v>
      </c>
      <c r="C8" s="7" t="s">
        <v>11</v>
      </c>
      <c r="D8" s="7" t="s">
        <v>12</v>
      </c>
      <c r="E8" s="7" t="s">
        <v>30</v>
      </c>
      <c r="F8" s="7">
        <v>1</v>
      </c>
      <c r="G8" s="7" t="s">
        <v>14</v>
      </c>
      <c r="H8" s="7">
        <v>150</v>
      </c>
      <c r="I8" s="7">
        <f t="shared" si="0"/>
        <v>150</v>
      </c>
      <c r="J8" s="7" t="str">
        <f>_xlfn.DISPIMG("ID_C3B632D06A3B4FC7A0D3B736DBD37A9C",1)</f>
        <v>=DISPIMG("ID_C3B632D06A3B4FC7A0D3B736DBD37A9C",1)</v>
      </c>
    </row>
    <row r="9" s="1" customFormat="1" ht="27.75" spans="1:13">
      <c r="A9" s="8"/>
      <c r="B9" s="9"/>
      <c r="C9" s="9"/>
      <c r="D9" s="9"/>
      <c r="E9" s="9"/>
      <c r="F9" s="9"/>
      <c r="G9" s="9"/>
      <c r="H9" s="10" t="s">
        <v>31</v>
      </c>
      <c r="I9" s="11">
        <f>SUM(I3:I8)</f>
        <v>12031</v>
      </c>
      <c r="J9" s="12"/>
    </row>
    <row r="12" s="1" customFormat="1" spans="1:13">
      <c r="A12" s="2"/>
      <c r="B12" s="3"/>
      <c r="C12" s="2"/>
      <c r="D12" s="2"/>
      <c r="E12" s="2"/>
      <c r="F12" s="2"/>
      <c r="G12" s="2"/>
      <c r="H12" s="4"/>
      <c r="I12" s="2"/>
      <c r="J12" s="13"/>
      <c r="K12" s="13"/>
      <c r="L12" s="13"/>
      <c r="M12" s="13"/>
    </row>
  </sheetData>
  <mergeCells count="1">
    <mergeCell ref="I9:J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长相思</cp:lastModifiedBy>
  <dcterms:created xsi:type="dcterms:W3CDTF">2023-05-12T11:15:00Z</dcterms:created>
  <dcterms:modified xsi:type="dcterms:W3CDTF">2026-03-22T06:03:45Z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D221C51677B04C41BDFD9F4233D7B6CD_12</vt:lpwstr>
  </property>
</Properties>
</file>