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打印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9" name="ID_0AF93E16E86F4EE3B46B3D3442B161B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9985" y="5683250"/>
          <a:ext cx="3514725" cy="54483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<sst xmlns="http://schemas.openxmlformats.org/spreadsheetml/2006/main" count="29" uniqueCount="27">
  <si>
    <t>附件</t>
  </si>
  <si>
    <t>心理咨询中心更换屋门与新增设备使用说明牌清单</t>
  </si>
  <si>
    <t>学生工作部</t>
  </si>
  <si>
    <t>序号</t>
  </si>
  <si>
    <t>名称</t>
  </si>
  <si>
    <t>使用地点</t>
  </si>
  <si>
    <t>参数</t>
  </si>
  <si>
    <t>单价</t>
  </si>
  <si>
    <t>数量</t>
  </si>
  <si>
    <t>单位</t>
  </si>
  <si>
    <t>预算（元）</t>
  </si>
  <si>
    <t>合计（元）</t>
  </si>
  <si>
    <t>参考图片</t>
  </si>
  <si>
    <t>子母门（隔音门）</t>
  </si>
  <si>
    <t>心理VR互动室（2号实训楼223、224）</t>
  </si>
  <si>
    <t>框里宽110cm，框外宽123.5cm，高约240cm，门内部填充阻尼隔音棉、高密度岩棉等隔音材料，搭密封条计权隔声量5级隔音标准，Rw≥45dB，带锁。</t>
  </si>
  <si>
    <t>樘</t>
  </si>
  <si>
    <t>子母门</t>
  </si>
  <si>
    <t>团体心理活动室、沙盘活动室（2号实训楼203、204、225）</t>
  </si>
  <si>
    <t>框里宽110cm，框外宽123.5cm，高约240cm（含门上玻璃），带锁。</t>
  </si>
  <si>
    <t>单门</t>
  </si>
  <si>
    <t>心理咨询室（2号实训楼201、202）</t>
  </si>
  <si>
    <t>宽90cm，含门框宽104cm，高约240cm（含门上玻璃）带锁。</t>
  </si>
  <si>
    <t>设备使用说明牌</t>
  </si>
  <si>
    <t>2号实训楼201、202、203-204、223-224</t>
  </si>
  <si>
    <t>雪弗板材质，90cm*60cm</t>
  </si>
  <si>
    <t>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</si>
</sst>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rgb="FF000000"/>
      <name val="方正公文小标宋"/>
      <charset val="134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31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35560</xdr:colOff>
      <xdr:row>4</xdr:row>
      <xdr:rowOff>46990</xdr:rowOff>
    </xdr:from>
    <xdr:to>
      <xdr:col>9</xdr:col>
      <xdr:colOff>1083310</xdr:colOff>
      <xdr:row>4</xdr:row>
      <xdr:rowOff>1689735</xdr:rowOff>
    </xdr:to>
    <xdr:pic>
      <xdr:nvPicPr>
        <xdr:cNvPr id="2" name="图片 1" descr="6e7f6c70711b532776bce5d48041b95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65545" y="847090"/>
          <a:ext cx="1047750" cy="1642745"/>
        </a:xfrm>
        <a:prstGeom prst="rect">
          <a:avLst/>
        </a:prstGeom>
      </xdr:spPr>
    </xdr:pic>
    <xdr:clientData/>
  </xdr:twoCellAnchor>
  <xdr:twoCellAnchor editAs="oneCell">
    <xdr:from>
      <xdr:col>9</xdr:col>
      <xdr:colOff>1137285</xdr:colOff>
      <xdr:row>4</xdr:row>
      <xdr:rowOff>50800</xdr:rowOff>
    </xdr:from>
    <xdr:to>
      <xdr:col>9</xdr:col>
      <xdr:colOff>2368550</xdr:colOff>
      <xdr:row>4</xdr:row>
      <xdr:rowOff>1694815</xdr:rowOff>
    </xdr:to>
    <xdr:pic>
      <xdr:nvPicPr>
        <xdr:cNvPr id="3" name="图片 2" descr="caf253bb1f1bae9cbddba8fd6d3bd5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67270" y="850900"/>
          <a:ext cx="1231265" cy="1644015"/>
        </a:xfrm>
        <a:prstGeom prst="rect">
          <a:avLst/>
        </a:prstGeom>
      </xdr:spPr>
    </xdr:pic>
    <xdr:clientData/>
  </xdr:twoCellAnchor>
  <xdr:twoCellAnchor editAs="oneCell">
    <xdr:from>
      <xdr:col>9</xdr:col>
      <xdr:colOff>2413000</xdr:colOff>
      <xdr:row>4</xdr:row>
      <xdr:rowOff>52070</xdr:rowOff>
    </xdr:from>
    <xdr:to>
      <xdr:col>9</xdr:col>
      <xdr:colOff>3479800</xdr:colOff>
      <xdr:row>4</xdr:row>
      <xdr:rowOff>1685925</xdr:rowOff>
    </xdr:to>
    <xdr:pic>
      <xdr:nvPicPr>
        <xdr:cNvPr id="4" name="图片 3" descr="53467044-0ddc-4f48-8ba4-e87967732f2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42985" y="852170"/>
          <a:ext cx="1066800" cy="1633855"/>
        </a:xfrm>
        <a:prstGeom prst="rect">
          <a:avLst/>
        </a:prstGeom>
      </xdr:spPr>
    </xdr:pic>
    <xdr:clientData/>
  </xdr:twoCellAnchor>
  <xdr:twoCellAnchor editAs="oneCell">
    <xdr:from>
      <xdr:col>9</xdr:col>
      <xdr:colOff>36195</xdr:colOff>
      <xdr:row>5</xdr:row>
      <xdr:rowOff>45720</xdr:rowOff>
    </xdr:from>
    <xdr:to>
      <xdr:col>9</xdr:col>
      <xdr:colOff>984250</xdr:colOff>
      <xdr:row>5</xdr:row>
      <xdr:rowOff>1496060</xdr:rowOff>
    </xdr:to>
    <xdr:pic>
      <xdr:nvPicPr>
        <xdr:cNvPr id="5" name="图片 4" descr="53467044-0ddc-4f48-8ba4-e87967732f2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266180" y="2585720"/>
          <a:ext cx="948055" cy="1450340"/>
        </a:xfrm>
        <a:prstGeom prst="rect">
          <a:avLst/>
        </a:prstGeom>
      </xdr:spPr>
    </xdr:pic>
    <xdr:clientData/>
  </xdr:twoCellAnchor>
  <xdr:twoCellAnchor editAs="oneCell">
    <xdr:from>
      <xdr:col>9</xdr:col>
      <xdr:colOff>17780</xdr:colOff>
      <xdr:row>6</xdr:row>
      <xdr:rowOff>24765</xdr:rowOff>
    </xdr:from>
    <xdr:to>
      <xdr:col>9</xdr:col>
      <xdr:colOff>837565</xdr:colOff>
      <xdr:row>6</xdr:row>
      <xdr:rowOff>1562100</xdr:rowOff>
    </xdr:to>
    <xdr:pic>
      <xdr:nvPicPr>
        <xdr:cNvPr id="6" name="图片 5" descr="企业微信截图_1766194510808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247765" y="4114165"/>
          <a:ext cx="819785" cy="1537335"/>
        </a:xfrm>
        <a:prstGeom prst="rect">
          <a:avLst/>
        </a:prstGeom>
      </xdr:spPr>
    </xdr:pic>
    <xdr:clientData/>
  </xdr:twoCellAnchor>
  <xdr:twoCellAnchor editAs="oneCell">
    <xdr:from>
      <xdr:col>9</xdr:col>
      <xdr:colOff>834390</xdr:colOff>
      <xdr:row>6</xdr:row>
      <xdr:rowOff>53975</xdr:rowOff>
    </xdr:from>
    <xdr:to>
      <xdr:col>9</xdr:col>
      <xdr:colOff>1783715</xdr:colOff>
      <xdr:row>6</xdr:row>
      <xdr:rowOff>1539875</xdr:rowOff>
    </xdr:to>
    <xdr:pic>
      <xdr:nvPicPr>
        <xdr:cNvPr id="7" name="图片 6" descr="6e7f6c70711b532776bce5d48041b95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64375" y="4143375"/>
          <a:ext cx="949325" cy="1485900"/>
        </a:xfrm>
        <a:prstGeom prst="rect">
          <a:avLst/>
        </a:prstGeom>
      </xdr:spPr>
    </xdr:pic>
    <xdr:clientData/>
  </xdr:twoCellAnchor>
  <xdr:twoCellAnchor editAs="oneCell">
    <xdr:from>
      <xdr:col>9</xdr:col>
      <xdr:colOff>1878330</xdr:colOff>
      <xdr:row>6</xdr:row>
      <xdr:rowOff>76200</xdr:rowOff>
    </xdr:from>
    <xdr:to>
      <xdr:col>9</xdr:col>
      <xdr:colOff>2996565</xdr:colOff>
      <xdr:row>6</xdr:row>
      <xdr:rowOff>1568450</xdr:rowOff>
    </xdr:to>
    <xdr:pic>
      <xdr:nvPicPr>
        <xdr:cNvPr id="8" name="图片 7" descr="caf253bb1f1bae9cbddba8fd6d3bd5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08315" y="4165600"/>
          <a:ext cx="1118235" cy="1492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A2" sqref="A2:J2"/>
    </sheetView>
  </sheetViews>
  <sheetFormatPr defaultColWidth="9" defaultRowHeight="13.5" outlineLevelRow="7"/>
  <cols>
    <col min="2" max="2" width="9.25833333333333" customWidth="1"/>
    <col min="4" max="4" width="14.375" customWidth="1"/>
    <col min="5" max="5" width="7.375" customWidth="1"/>
    <col min="6" max="6" width="4.875" customWidth="1"/>
    <col min="7" max="7" width="5.625" customWidth="1"/>
    <col min="8" max="8" width="11.375" customWidth="1"/>
    <col min="9" max="9" width="10.875" customWidth="1"/>
    <col min="10" max="10" width="49.875" customWidth="1"/>
  </cols>
  <sheetData>
    <row r="1" customFormat="1" spans="1:10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1" ht="22.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1" spans="1:10">
      <c r="A3" s="3" t="s">
        <v>2</v>
      </c>
      <c r="B3" s="3"/>
      <c r="C3" s="3"/>
      <c r="D3" s="3"/>
      <c r="E3" s="3"/>
      <c r="F3" s="4">
        <v>46094</v>
      </c>
      <c r="G3" s="4"/>
      <c r="H3" s="4"/>
      <c r="I3" s="4"/>
      <c r="J3" s="4"/>
    </row>
    <row r="4" spans="1:10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5" t="s">
        <v>11</v>
      </c>
      <c r="J4" s="5" t="s">
        <v>12</v>
      </c>
    </row>
    <row r="5" ht="137" customHeight="1" spans="1:10">
      <c r="A5" s="7">
        <v>1</v>
      </c>
      <c r="B5" s="8" t="s">
        <v>13</v>
      </c>
      <c r="C5" s="8" t="s">
        <v>14</v>
      </c>
      <c r="D5" s="9" t="s">
        <v>15</v>
      </c>
      <c r="E5" s="8">
        <v>4000</v>
      </c>
      <c r="F5" s="8">
        <v>2</v>
      </c>
      <c r="G5" s="8" t="s">
        <v>16</v>
      </c>
      <c r="H5" s="10">
        <f>E5*F5</f>
        <v>8000</v>
      </c>
      <c r="I5" s="10">
        <f>SUM(H5:H8)</f>
        <v>18100</v>
      </c>
      <c r="J5" s="11"/>
    </row>
    <row r="6" ht="122" customHeight="1" spans="1:10">
      <c r="A6" s="7">
        <v>2</v>
      </c>
      <c r="B6" s="8" t="s">
        <v>17</v>
      </c>
      <c r="C6" s="8" t="s">
        <v>18</v>
      </c>
      <c r="D6" s="9" t="s">
        <v>19</v>
      </c>
      <c r="E6" s="8">
        <v>2500</v>
      </c>
      <c r="F6" s="8">
        <v>3</v>
      </c>
      <c r="G6" s="8" t="s">
        <v>16</v>
      </c>
      <c r="H6" s="10">
        <f>E6*F6</f>
        <v>7500</v>
      </c>
      <c r="I6" s="10"/>
      <c r="J6" s="11"/>
    </row>
    <row r="7" ht="124" customHeight="1" spans="1:10">
      <c r="A7" s="12">
        <v>3</v>
      </c>
      <c r="B7" s="13" t="s">
        <v>20</v>
      </c>
      <c r="C7" s="13" t="s">
        <v>21</v>
      </c>
      <c r="D7" s="14" t="s">
        <v>22</v>
      </c>
      <c r="E7" s="13">
        <v>1000</v>
      </c>
      <c r="F7" s="12">
        <v>2</v>
      </c>
      <c r="G7" s="12" t="s">
        <v>16</v>
      </c>
      <c r="H7" s="10">
        <f>E7*F7</f>
        <v>2000</v>
      </c>
      <c r="I7" s="10"/>
      <c r="J7" s="15"/>
    </row>
    <row r="8" ht="141" customHeight="1" spans="1:10">
      <c r="A8" s="7">
        <v>4</v>
      </c>
      <c r="B8" s="16" t="s">
        <v>23</v>
      </c>
      <c r="C8" s="8" t="s">
        <v>24</v>
      </c>
      <c r="D8" s="9" t="s">
        <v>25</v>
      </c>
      <c r="E8" s="8">
        <v>60</v>
      </c>
      <c r="F8" s="8">
        <v>10</v>
      </c>
      <c r="G8" s="8" t="s">
        <v>26</v>
      </c>
      <c r="H8" s="10">
        <v>600</v>
      </c>
      <c r="I8" s="10"/>
      <c r="J8" s="17" t="str">
        <f>_xlfn.DISPIMG("ID_0AF93E16E86F4EE3B46B3D3442B161B4",1)</f>
        <v>=DISPIMG("ID_0AF93E16E86F4EE3B46B3D3442B161B4",1)</v>
      </c>
    </row>
  </sheetData>
  <mergeCells count="4">
    <mergeCell ref="A2:J2"/>
    <mergeCell ref="A3:D3"/>
    <mergeCell ref="F3:J3"/>
    <mergeCell ref="I5:I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Corsini</cp:lastModifiedBy>
  <dcterms:created xsi:type="dcterms:W3CDTF">2025-06-08T09:55:00Z</dcterms:created>
  <dcterms:modified xsi:type="dcterms:W3CDTF">2026-04-03T03:16:25Z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09CFAEFC19E74BF88AF8A0017FA23CA1_13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