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I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A2F4D6C31234C3D873DFD18AF8A4187" descr="微信图片_2026-06-05_135308_033"/>
        <xdr:cNvPicPr/>
      </xdr:nvPicPr>
      <xdr:blipFill>
        <a:blip r:embed="rId1"/>
        <a:srcRect/>
        <a:stretch>
          <a:fillRect/>
        </a:stretch>
      </xdr:blipFill>
      <xdr:spPr>
        <a:xfrm>
          <a:off x="0" y="0"/>
          <a:ext cx="5219700" cy="1752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</etc:cellImages>
</file>

<file path=xl/sharedStrings.xml><?xml version="1.0" encoding="utf-8"?>
<sst xmlns="http://schemas.openxmlformats.org/spreadsheetml/2006/main" count="103" uniqueCount="68">
  <si>
    <t>直播间采购清单</t>
  </si>
  <si>
    <t>一、电脑直播</t>
  </si>
  <si>
    <t>序号</t>
  </si>
  <si>
    <t>设备名称</t>
  </si>
  <si>
    <t>推荐型号</t>
  </si>
  <si>
    <t>核心参数</t>
  </si>
  <si>
    <t>数量</t>
  </si>
  <si>
    <t>单价</t>
  </si>
  <si>
    <t>总价</t>
  </si>
  <si>
    <t>处理器 CPU</t>
  </si>
  <si>
    <t xml:space="preserve">Intel i7-14700KF </t>
  </si>
  <si>
    <t>独立显卡</t>
  </si>
  <si>
    <t>华硕5060 8G DUAL</t>
  </si>
  <si>
    <t>内存</t>
  </si>
  <si>
    <t>威刚3206000 C28 海力士A代2*16G</t>
  </si>
  <si>
    <t>固态硬盘</t>
  </si>
  <si>
    <t>WDSN7100 1t 7250/S</t>
  </si>
  <si>
    <t>主板</t>
  </si>
  <si>
    <t>华硕Z790-P WIFI</t>
  </si>
  <si>
    <t>CPU散热器</t>
  </si>
  <si>
    <t>九州风神冰果360</t>
  </si>
  <si>
    <t>电源</t>
  </si>
  <si>
    <t>九州风神额定850W</t>
  </si>
  <si>
    <t>机箱</t>
  </si>
  <si>
    <t>航嘉750A大侧透</t>
  </si>
  <si>
    <t>键鼠套装</t>
  </si>
  <si>
    <t xml:space="preserve"> 罗技G304+樱桃K37电竞键鼠套装</t>
  </si>
  <si>
    <t>音响</t>
  </si>
  <si>
    <t>中低音:4.0英寸
高音:钕铁丝膜球顶高音
信噪比:&gt;80dB
频率响应:65Hz-20KHz
功率:2*30W
失真率:≤1%
尺寸:195*145*232mm重量:5.2kg/对
内置蓝牙，独立主音量、高低音调节，标配遥控，箱体采用高密度木板材，纯手工贴皮工艺。</t>
  </si>
  <si>
    <t>直播桌椅</t>
  </si>
  <si>
    <t>桌子：1600*600*750
桌面材质：人造板
桌面形状：一字型
  椅子120*53*60 手扶</t>
  </si>
  <si>
    <t>摄像头</t>
  </si>
  <si>
    <t>海康威视DS-UVC-U168Rpro</t>
  </si>
  <si>
    <t>4k 800万像素</t>
  </si>
  <si>
    <t>手写板</t>
  </si>
  <si>
    <t>xpen deco</t>
  </si>
  <si>
    <t xml:space="preserve">品牌 XP-Pen
型号Deco Pro MW (Gen 2)
认证型号
Deco Pro MW
分辨率  5080LPI
</t>
  </si>
  <si>
    <t>麦克风</t>
  </si>
  <si>
    <t>舒尔58</t>
  </si>
  <si>
    <t>接口规格 XLR
麦克风类型 KTV/演出专用麦克风
适用对象 电脑
产地 中国大陆
工作原理  动圈式</t>
  </si>
  <si>
    <t>插排</t>
  </si>
  <si>
    <t>PDU</t>
  </si>
  <si>
    <t>12位总控 3米</t>
  </si>
  <si>
    <t>路由器</t>
  </si>
  <si>
    <t>锐捷千兆无线WiFi6路由器
EW6000GXPRO</t>
  </si>
  <si>
    <t>WAN接入口：单2.5G网口
适用面积：121-150㎡
品牌：锐捷
FEM信号放大器数量：8个
空间流数：4条
网口数量：5个
认证型号：RG-EW6000GX PRO
适用频段：2.4GHz+5GHz</t>
  </si>
  <si>
    <t>补光灯</t>
  </si>
  <si>
    <t>200W65灯</t>
  </si>
  <si>
    <t>背景墙+门牌</t>
  </si>
  <si>
    <t>定制</t>
  </si>
  <si>
    <t>电脑直播总计：</t>
  </si>
  <si>
    <t>二、相机直播</t>
  </si>
  <si>
    <t>K37电竞键鼠套装</t>
  </si>
  <si>
    <t>相机及镜头</t>
  </si>
  <si>
    <t>索尼（SONY）A7M5单机身+FE 24-70F2.8GMII官方标配+直播套装</t>
  </si>
  <si>
    <t>相机假电池</t>
  </si>
  <si>
    <t>绿联15314</t>
  </si>
  <si>
    <t>相机采集卡</t>
  </si>
  <si>
    <t>视频采集卡</t>
  </si>
  <si>
    <t>提词器及支架</t>
  </si>
  <si>
    <t>无线麦克风</t>
  </si>
  <si>
    <t>猛犸M1 麦克风</t>
  </si>
  <si>
    <t>声卡</t>
  </si>
  <si>
    <t>IXI A2</t>
  </si>
  <si>
    <t>翻页笔</t>
  </si>
  <si>
    <t>剑圣一族</t>
  </si>
  <si>
    <t>相机直播总计：</t>
  </si>
  <si>
    <t>总金额：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</si>
</sst>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等线"/>
      <charset val="134"/>
    </font>
    <font>
      <b/>
      <sz val="16"/>
      <color rgb="FF000000"/>
      <name val="等线"/>
      <charset val="134"/>
    </font>
    <font>
      <sz val="12"/>
      <color rgb="FF000000"/>
      <name val="等线"/>
      <charset val="134"/>
    </font>
    <font>
      <sz val="12"/>
      <color rgb="FF000000"/>
      <name val="Calibri"/>
      <charset val="134"/>
    </font>
    <font>
      <sz val="12"/>
      <color rgb="FF000000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sz val="12"/>
      <color rgb="FFFF0000"/>
      <name val="Calibri"/>
      <charset val="134"/>
    </font>
    <font>
      <sz val="12"/>
      <color rgb="FFFF0000"/>
      <name val="宋体"/>
      <charset val="134"/>
    </font>
    <font>
      <b/>
      <sz val="12"/>
      <color rgb="FF000000"/>
      <name val="等线"/>
      <charset val="134"/>
    </font>
    <font>
      <sz val="1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NumberFormat="1" applyFont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A498BAF0-59D7-44EC-99F4-A34E246E845C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975CBDE8-2899-464A-AAE0-0E5978384AB8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zoomScale="85" zoomScaleNormal="85" topLeftCell="A34" workbookViewId="0">
      <selection activeCell="G45" sqref="G45"/>
    </sheetView>
  </sheetViews>
  <sheetFormatPr defaultColWidth="9" defaultRowHeight="13.5" outlineLevelCol="6"/>
  <cols>
    <col min="2" max="2" width="21.175" customWidth="1"/>
    <col min="3" max="3" width="17.3833333333333" customWidth="1"/>
    <col min="4" max="4" width="57.9416666666667" style="1" customWidth="1"/>
    <col min="5" max="5" width="8.25" customWidth="1"/>
    <col min="6" max="7" width="10.5583333333333" customWidth="1"/>
  </cols>
  <sheetData>
    <row r="1" ht="23.25" spans="1:7">
      <c r="A1" s="2" t="s">
        <v>0</v>
      </c>
      <c r="B1" s="2"/>
      <c r="C1" s="2"/>
      <c r="D1" s="2"/>
      <c r="E1" s="2"/>
      <c r="F1" s="2"/>
      <c r="G1" s="2"/>
    </row>
    <row r="2" ht="20.25" spans="1:7">
      <c r="A2" s="3" t="s">
        <v>1</v>
      </c>
    </row>
    <row r="3" ht="15.7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5.75" spans="1:7">
      <c r="A4" s="5">
        <v>1</v>
      </c>
      <c r="B4" s="6" t="s">
        <v>9</v>
      </c>
      <c r="C4" s="7"/>
      <c r="D4" s="8" t="s">
        <v>10</v>
      </c>
      <c r="E4" s="5">
        <v>1</v>
      </c>
      <c r="F4" s="9">
        <v>2988</v>
      </c>
      <c r="G4" s="6">
        <f>SUM(E4*F4)</f>
        <v>2988</v>
      </c>
    </row>
    <row r="5" ht="15.75" spans="1:7">
      <c r="A5" s="5">
        <v>2</v>
      </c>
      <c r="B5" s="6" t="s">
        <v>11</v>
      </c>
      <c r="C5" s="7"/>
      <c r="D5" s="8" t="s">
        <v>12</v>
      </c>
      <c r="E5" s="5">
        <v>1</v>
      </c>
      <c r="F5" s="9">
        <v>3292</v>
      </c>
      <c r="G5" s="6">
        <f t="shared" ref="G5:G21" si="0">SUM(E5*F5)</f>
        <v>3292</v>
      </c>
    </row>
    <row r="6" ht="15.75" spans="1:7">
      <c r="A6" s="5">
        <v>3</v>
      </c>
      <c r="B6" s="6" t="s">
        <v>13</v>
      </c>
      <c r="C6" s="7"/>
      <c r="D6" s="8" t="s">
        <v>14</v>
      </c>
      <c r="E6" s="5">
        <v>1</v>
      </c>
      <c r="F6" s="9">
        <v>4627</v>
      </c>
      <c r="G6" s="6">
        <f t="shared" si="0"/>
        <v>4627</v>
      </c>
    </row>
    <row r="7" ht="15.75" spans="1:7">
      <c r="A7" s="5">
        <v>4</v>
      </c>
      <c r="B7" s="6" t="s">
        <v>15</v>
      </c>
      <c r="C7" s="7"/>
      <c r="D7" s="8" t="s">
        <v>16</v>
      </c>
      <c r="E7" s="5">
        <v>1</v>
      </c>
      <c r="F7" s="9">
        <v>1256</v>
      </c>
      <c r="G7" s="6">
        <f t="shared" si="0"/>
        <v>1256</v>
      </c>
    </row>
    <row r="8" ht="15.75" spans="1:7">
      <c r="A8" s="5">
        <v>5</v>
      </c>
      <c r="B8" s="6" t="s">
        <v>17</v>
      </c>
      <c r="C8" s="7"/>
      <c r="D8" s="8" t="s">
        <v>18</v>
      </c>
      <c r="E8" s="5">
        <v>1</v>
      </c>
      <c r="F8" s="9">
        <v>1877</v>
      </c>
      <c r="G8" s="6">
        <f t="shared" si="0"/>
        <v>1877</v>
      </c>
    </row>
    <row r="9" ht="15.75" spans="1:7">
      <c r="A9" s="5">
        <v>6</v>
      </c>
      <c r="B9" s="6" t="s">
        <v>19</v>
      </c>
      <c r="C9" s="7"/>
      <c r="D9" s="8" t="s">
        <v>20</v>
      </c>
      <c r="E9" s="5">
        <v>1</v>
      </c>
      <c r="F9" s="9">
        <v>435</v>
      </c>
      <c r="G9" s="6">
        <f t="shared" si="0"/>
        <v>435</v>
      </c>
    </row>
    <row r="10" ht="15.75" spans="1:7">
      <c r="A10" s="5">
        <v>7</v>
      </c>
      <c r="B10" s="6" t="s">
        <v>21</v>
      </c>
      <c r="C10" s="7"/>
      <c r="D10" s="8" t="s">
        <v>22</v>
      </c>
      <c r="E10" s="5">
        <v>1</v>
      </c>
      <c r="F10" s="9">
        <v>694</v>
      </c>
      <c r="G10" s="6">
        <f t="shared" si="0"/>
        <v>694</v>
      </c>
    </row>
    <row r="11" ht="15.75" spans="1:7">
      <c r="A11" s="5">
        <v>8</v>
      </c>
      <c r="B11" s="6" t="s">
        <v>23</v>
      </c>
      <c r="C11" s="7"/>
      <c r="D11" s="8" t="s">
        <v>24</v>
      </c>
      <c r="E11" s="5">
        <v>1</v>
      </c>
      <c r="F11" s="9">
        <v>158</v>
      </c>
      <c r="G11" s="6">
        <f t="shared" si="0"/>
        <v>158</v>
      </c>
    </row>
    <row r="12" ht="28.5" spans="1:7">
      <c r="A12" s="10">
        <v>11</v>
      </c>
      <c r="B12" s="11" t="s">
        <v>25</v>
      </c>
      <c r="C12" s="11" t="s">
        <v>26</v>
      </c>
      <c r="D12" s="12"/>
      <c r="E12" s="10">
        <v>1</v>
      </c>
      <c r="F12" s="9">
        <v>205</v>
      </c>
      <c r="G12" s="6">
        <f t="shared" si="0"/>
        <v>205</v>
      </c>
    </row>
    <row r="13" ht="128.25" spans="1:7">
      <c r="A13" s="13">
        <v>12</v>
      </c>
      <c r="B13" s="14" t="s">
        <v>27</v>
      </c>
      <c r="C13" s="14"/>
      <c r="D13" s="8" t="s">
        <v>28</v>
      </c>
      <c r="E13" s="13">
        <v>1</v>
      </c>
      <c r="F13" s="15">
        <v>1634</v>
      </c>
      <c r="G13" s="6">
        <v>1634</v>
      </c>
    </row>
    <row r="14" ht="57" spans="1:7">
      <c r="A14" s="13">
        <v>13</v>
      </c>
      <c r="B14" s="14" t="s">
        <v>29</v>
      </c>
      <c r="C14" s="14"/>
      <c r="D14" s="16" t="s">
        <v>30</v>
      </c>
      <c r="E14" s="13">
        <v>1</v>
      </c>
      <c r="F14" s="15">
        <v>1560.4</v>
      </c>
      <c r="G14" s="6">
        <f t="shared" si="0"/>
        <v>1560.4</v>
      </c>
    </row>
    <row r="15" ht="28.5" spans="1:7">
      <c r="A15" s="5">
        <v>14</v>
      </c>
      <c r="B15" s="6" t="s">
        <v>31</v>
      </c>
      <c r="C15" s="6" t="s">
        <v>32</v>
      </c>
      <c r="D15" s="17" t="s">
        <v>33</v>
      </c>
      <c r="E15" s="5">
        <v>1</v>
      </c>
      <c r="F15" s="9">
        <v>932</v>
      </c>
      <c r="G15" s="6">
        <f t="shared" si="0"/>
        <v>932</v>
      </c>
    </row>
    <row r="16" ht="85.5" spans="1:7">
      <c r="A16" s="13">
        <v>15</v>
      </c>
      <c r="B16" s="14" t="s">
        <v>34</v>
      </c>
      <c r="C16" s="14" t="s">
        <v>35</v>
      </c>
      <c r="D16" s="16" t="s">
        <v>36</v>
      </c>
      <c r="E16" s="13">
        <v>1</v>
      </c>
      <c r="F16" s="15">
        <v>1489.9</v>
      </c>
      <c r="G16" s="6">
        <f t="shared" si="0"/>
        <v>1489.9</v>
      </c>
    </row>
    <row r="17" ht="71.25" spans="1:7">
      <c r="A17" s="5">
        <v>16</v>
      </c>
      <c r="B17" s="11" t="s">
        <v>37</v>
      </c>
      <c r="C17" s="11" t="s">
        <v>38</v>
      </c>
      <c r="D17" s="12" t="s">
        <v>39</v>
      </c>
      <c r="E17" s="10">
        <v>1</v>
      </c>
      <c r="F17" s="9">
        <v>1191</v>
      </c>
      <c r="G17" s="6">
        <f t="shared" si="0"/>
        <v>1191</v>
      </c>
    </row>
    <row r="18" ht="15.75" spans="1:7">
      <c r="A18" s="13">
        <v>17</v>
      </c>
      <c r="B18" s="14" t="s">
        <v>40</v>
      </c>
      <c r="C18" s="14" t="s">
        <v>41</v>
      </c>
      <c r="D18" s="16" t="s">
        <v>42</v>
      </c>
      <c r="E18" s="14">
        <v>2</v>
      </c>
      <c r="F18" s="15">
        <v>237.9</v>
      </c>
      <c r="G18" s="6">
        <f t="shared" si="0"/>
        <v>475.8</v>
      </c>
    </row>
    <row r="19" ht="114" spans="1:7">
      <c r="A19" s="5">
        <v>18</v>
      </c>
      <c r="B19" s="18" t="s">
        <v>43</v>
      </c>
      <c r="C19" s="6" t="s">
        <v>44</v>
      </c>
      <c r="D19" s="8" t="s">
        <v>45</v>
      </c>
      <c r="E19" s="18">
        <v>1</v>
      </c>
      <c r="F19" s="19">
        <v>787.8</v>
      </c>
      <c r="G19" s="6">
        <f t="shared" si="0"/>
        <v>787.8</v>
      </c>
    </row>
    <row r="20" ht="15.75" spans="1:7">
      <c r="A20" s="13">
        <v>19</v>
      </c>
      <c r="B20" s="20" t="s">
        <v>46</v>
      </c>
      <c r="C20" s="11"/>
      <c r="D20" s="12" t="s">
        <v>47</v>
      </c>
      <c r="E20" s="21">
        <v>4</v>
      </c>
      <c r="F20" s="19">
        <v>1159.3</v>
      </c>
      <c r="G20" s="6">
        <f t="shared" si="0"/>
        <v>4637.2</v>
      </c>
    </row>
    <row r="21" ht="27.85" spans="1:7">
      <c r="A21" s="5">
        <v>20</v>
      </c>
      <c r="B21" s="22" t="s">
        <v>48</v>
      </c>
      <c r="C21" s="6" t="s">
        <v>49</v>
      </c>
      <c r="D21" s="8" t="str">
        <f>_xlfn.DISPIMG("ID_4A2F4D6C31234C3D873DFD18AF8A4187",1)</f>
        <v>=DISPIMG("ID_4A2F4D6C31234C3D873DFD18AF8A4187",1)</v>
      </c>
      <c r="E21" s="18">
        <v>1</v>
      </c>
      <c r="F21" s="19">
        <v>2400</v>
      </c>
      <c r="G21" s="6">
        <f t="shared" si="0"/>
        <v>2400</v>
      </c>
    </row>
    <row r="22" ht="15.75" spans="1:7">
      <c r="A22" s="23"/>
      <c r="B22" s="22"/>
      <c r="C22" s="6"/>
      <c r="D22" s="8"/>
      <c r="E22" s="18" t="s">
        <v>50</v>
      </c>
      <c r="F22" s="18"/>
      <c r="G22" s="6">
        <f>SUM(G4:G21)</f>
        <v>30640.1</v>
      </c>
    </row>
    <row r="23" ht="22.5" spans="1:7">
      <c r="A23" s="3" t="s">
        <v>51</v>
      </c>
      <c r="B23" s="24"/>
      <c r="C23" s="25"/>
      <c r="D23" s="26"/>
      <c r="E23" s="25"/>
      <c r="F23" s="25"/>
      <c r="G23" s="25"/>
    </row>
    <row r="24" ht="15.75" spans="1:7">
      <c r="A24" s="4" t="s">
        <v>2</v>
      </c>
      <c r="B24" s="4" t="s">
        <v>3</v>
      </c>
      <c r="C24" s="4" t="s">
        <v>4</v>
      </c>
      <c r="D24" s="27" t="s">
        <v>5</v>
      </c>
      <c r="E24" s="4" t="s">
        <v>6</v>
      </c>
      <c r="F24" s="4" t="s">
        <v>7</v>
      </c>
      <c r="G24" s="4" t="s">
        <v>8</v>
      </c>
    </row>
    <row r="25" ht="15.75" spans="1:7">
      <c r="A25" s="5">
        <v>1</v>
      </c>
      <c r="B25" s="6" t="s">
        <v>9</v>
      </c>
      <c r="C25" s="7"/>
      <c r="D25" s="8" t="s">
        <v>10</v>
      </c>
      <c r="E25" s="5">
        <v>1</v>
      </c>
      <c r="F25" s="9">
        <v>2988</v>
      </c>
      <c r="G25" s="6">
        <f t="shared" ref="G25:G42" si="1">SUM(E25*F25)</f>
        <v>2988</v>
      </c>
    </row>
    <row r="26" ht="15.75" spans="1:7">
      <c r="A26" s="5">
        <v>2</v>
      </c>
      <c r="B26" s="6" t="s">
        <v>11</v>
      </c>
      <c r="C26" s="7"/>
      <c r="D26" s="8" t="s">
        <v>12</v>
      </c>
      <c r="E26" s="5">
        <v>1</v>
      </c>
      <c r="F26" s="9">
        <v>3292</v>
      </c>
      <c r="G26" s="6">
        <f t="shared" si="1"/>
        <v>3292</v>
      </c>
    </row>
    <row r="27" ht="15.75" spans="1:7">
      <c r="A27" s="5">
        <v>3</v>
      </c>
      <c r="B27" s="6" t="s">
        <v>13</v>
      </c>
      <c r="C27" s="7"/>
      <c r="D27" s="8" t="s">
        <v>14</v>
      </c>
      <c r="E27" s="5">
        <v>1</v>
      </c>
      <c r="F27" s="9">
        <v>4627</v>
      </c>
      <c r="G27" s="6">
        <f t="shared" si="1"/>
        <v>4627</v>
      </c>
    </row>
    <row r="28" ht="15.75" spans="1:7">
      <c r="A28" s="5">
        <v>4</v>
      </c>
      <c r="B28" s="6" t="s">
        <v>15</v>
      </c>
      <c r="C28" s="7"/>
      <c r="D28" s="8" t="s">
        <v>16</v>
      </c>
      <c r="E28" s="5">
        <v>1</v>
      </c>
      <c r="F28" s="9">
        <v>1256</v>
      </c>
      <c r="G28" s="6">
        <f t="shared" si="1"/>
        <v>1256</v>
      </c>
    </row>
    <row r="29" ht="15.75" spans="1:7">
      <c r="A29" s="5">
        <v>5</v>
      </c>
      <c r="B29" s="6" t="s">
        <v>17</v>
      </c>
      <c r="C29" s="7"/>
      <c r="D29" s="8" t="s">
        <v>18</v>
      </c>
      <c r="E29" s="5">
        <v>1</v>
      </c>
      <c r="F29" s="9">
        <v>1877</v>
      </c>
      <c r="G29" s="6">
        <f t="shared" si="1"/>
        <v>1877</v>
      </c>
    </row>
    <row r="30" ht="15.75" spans="1:7">
      <c r="A30" s="5">
        <v>6</v>
      </c>
      <c r="B30" s="6" t="s">
        <v>19</v>
      </c>
      <c r="C30" s="7"/>
      <c r="D30" s="8" t="s">
        <v>20</v>
      </c>
      <c r="E30" s="5">
        <v>1</v>
      </c>
      <c r="F30" s="9">
        <v>435</v>
      </c>
      <c r="G30" s="6">
        <f t="shared" si="1"/>
        <v>435</v>
      </c>
    </row>
    <row r="31" ht="15.75" spans="1:7">
      <c r="A31" s="5">
        <v>7</v>
      </c>
      <c r="B31" s="6" t="s">
        <v>21</v>
      </c>
      <c r="C31" s="7"/>
      <c r="D31" s="8" t="s">
        <v>22</v>
      </c>
      <c r="E31" s="5">
        <v>1</v>
      </c>
      <c r="F31" s="9">
        <v>694</v>
      </c>
      <c r="G31" s="6">
        <f t="shared" si="1"/>
        <v>694</v>
      </c>
    </row>
    <row r="32" ht="15.75" spans="1:7">
      <c r="A32" s="5">
        <v>8</v>
      </c>
      <c r="B32" s="6" t="s">
        <v>23</v>
      </c>
      <c r="C32" s="7"/>
      <c r="D32" s="8" t="s">
        <v>24</v>
      </c>
      <c r="E32" s="5">
        <v>1</v>
      </c>
      <c r="F32" s="9">
        <v>158</v>
      </c>
      <c r="G32" s="6">
        <f t="shared" si="1"/>
        <v>158</v>
      </c>
    </row>
    <row r="33" ht="28.5" spans="1:7">
      <c r="A33" s="5">
        <v>9</v>
      </c>
      <c r="B33" s="6" t="s">
        <v>25</v>
      </c>
      <c r="C33" s="6" t="s">
        <v>26</v>
      </c>
      <c r="D33" s="8" t="s">
        <v>52</v>
      </c>
      <c r="E33" s="5">
        <v>1</v>
      </c>
      <c r="F33" s="9">
        <v>205</v>
      </c>
      <c r="G33" s="6">
        <f t="shared" si="1"/>
        <v>205</v>
      </c>
    </row>
    <row r="34" ht="128.25" spans="1:7">
      <c r="A34" s="5">
        <v>10</v>
      </c>
      <c r="B34" s="6" t="s">
        <v>27</v>
      </c>
      <c r="C34" s="6"/>
      <c r="D34" s="8" t="s">
        <v>28</v>
      </c>
      <c r="E34" s="5">
        <v>1</v>
      </c>
      <c r="F34" s="28">
        <v>714</v>
      </c>
      <c r="G34" s="6">
        <f t="shared" si="1"/>
        <v>714</v>
      </c>
    </row>
    <row r="35" ht="57" spans="1:7">
      <c r="A35" s="5">
        <v>11</v>
      </c>
      <c r="B35" s="6" t="s">
        <v>53</v>
      </c>
      <c r="C35" s="6" t="s">
        <v>54</v>
      </c>
      <c r="D35" s="16" t="s">
        <v>30</v>
      </c>
      <c r="E35" s="5">
        <v>1</v>
      </c>
      <c r="F35" s="9">
        <v>34596.17</v>
      </c>
      <c r="G35" s="9">
        <v>34596.17</v>
      </c>
    </row>
    <row r="36" ht="15.75" spans="1:7">
      <c r="A36" s="5">
        <v>12</v>
      </c>
      <c r="B36" s="11" t="s">
        <v>55</v>
      </c>
      <c r="C36" s="11" t="s">
        <v>56</v>
      </c>
      <c r="D36" s="17" t="s">
        <v>33</v>
      </c>
      <c r="E36" s="10">
        <v>1</v>
      </c>
      <c r="F36" s="9">
        <v>202.29</v>
      </c>
      <c r="G36" s="6">
        <f t="shared" si="1"/>
        <v>202.29</v>
      </c>
    </row>
    <row r="37" ht="85.5" spans="1:7">
      <c r="A37" s="5">
        <v>13</v>
      </c>
      <c r="B37" s="11" t="s">
        <v>57</v>
      </c>
      <c r="C37" s="11" t="s">
        <v>58</v>
      </c>
      <c r="D37" s="16" t="s">
        <v>36</v>
      </c>
      <c r="E37" s="10">
        <v>1</v>
      </c>
      <c r="F37" s="9">
        <v>700.73</v>
      </c>
      <c r="G37" s="6">
        <f t="shared" si="1"/>
        <v>700.73</v>
      </c>
    </row>
    <row r="38" ht="71.25" spans="1:7">
      <c r="A38" s="5">
        <v>14</v>
      </c>
      <c r="B38" s="14" t="s">
        <v>59</v>
      </c>
      <c r="C38" s="14"/>
      <c r="D38" s="12" t="s">
        <v>39</v>
      </c>
      <c r="E38" s="13">
        <v>1</v>
      </c>
      <c r="F38" s="15">
        <v>2388.34</v>
      </c>
      <c r="G38" s="14">
        <f t="shared" si="1"/>
        <v>2388.34</v>
      </c>
    </row>
    <row r="39" ht="15.75" spans="1:7">
      <c r="A39" s="5">
        <v>15</v>
      </c>
      <c r="B39" s="6" t="s">
        <v>60</v>
      </c>
      <c r="C39" s="6" t="s">
        <v>61</v>
      </c>
      <c r="D39" s="16" t="s">
        <v>42</v>
      </c>
      <c r="E39" s="5">
        <v>2</v>
      </c>
      <c r="F39" s="9">
        <v>634.63</v>
      </c>
      <c r="G39" s="6">
        <f t="shared" si="1"/>
        <v>1269.26</v>
      </c>
    </row>
    <row r="40" ht="114" spans="1:7">
      <c r="A40" s="5">
        <v>16</v>
      </c>
      <c r="B40" s="6" t="s">
        <v>62</v>
      </c>
      <c r="C40" s="11" t="s">
        <v>63</v>
      </c>
      <c r="D40" s="8" t="s">
        <v>45</v>
      </c>
      <c r="E40" s="10">
        <v>1</v>
      </c>
      <c r="F40" s="9">
        <v>1295.69</v>
      </c>
      <c r="G40" s="11">
        <f t="shared" si="1"/>
        <v>1295.69</v>
      </c>
    </row>
    <row r="41" ht="15.75" spans="1:7">
      <c r="A41" s="5">
        <v>17</v>
      </c>
      <c r="B41" s="6" t="s">
        <v>64</v>
      </c>
      <c r="C41" s="6" t="s">
        <v>65</v>
      </c>
      <c r="D41" s="12" t="s">
        <v>47</v>
      </c>
      <c r="E41" s="5">
        <v>1</v>
      </c>
      <c r="F41" s="9">
        <v>67.84</v>
      </c>
      <c r="G41" s="6">
        <f t="shared" si="1"/>
        <v>67.84</v>
      </c>
    </row>
    <row r="42" ht="15.75" spans="1:7">
      <c r="A42" s="5">
        <v>18</v>
      </c>
      <c r="B42" s="14" t="s">
        <v>29</v>
      </c>
      <c r="C42" s="14"/>
      <c r="D42" s="16"/>
      <c r="E42" s="13">
        <v>1</v>
      </c>
      <c r="F42" s="15">
        <v>1258.68</v>
      </c>
      <c r="G42" s="14">
        <f t="shared" si="1"/>
        <v>1258.68</v>
      </c>
    </row>
    <row r="43" ht="14.25" spans="1:7">
      <c r="A43" s="7"/>
      <c r="B43" s="7"/>
      <c r="C43" s="7"/>
      <c r="D43" s="29"/>
      <c r="E43" s="18" t="s">
        <v>66</v>
      </c>
      <c r="F43" s="22"/>
      <c r="G43" s="22">
        <f>SUM(G25:G42)</f>
        <v>58025</v>
      </c>
    </row>
    <row r="44" ht="14.25" spans="1:7">
      <c r="A44" s="7"/>
      <c r="B44" s="7"/>
      <c r="C44" s="7"/>
      <c r="D44" s="29"/>
      <c r="E44" s="18" t="s">
        <v>67</v>
      </c>
      <c r="F44" s="18"/>
      <c r="G44" s="22">
        <f>SUM(G43+G22)</f>
        <v>88665.1</v>
      </c>
    </row>
  </sheetData>
  <mergeCells count="4">
    <mergeCell ref="A1:G1"/>
    <mergeCell ref="E22:F22"/>
    <mergeCell ref="E43:F43"/>
    <mergeCell ref="E44:F44"/>
  </mergeCells>
  <pageMargins left="0.75" right="0.75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wps00</dc:creator>
  <cp:lastModifiedBy>杜玉华</cp:lastModifiedBy>
  <dcterms:created xsi:type="dcterms:W3CDTF">2026-05-15T18:25:00Z</dcterms:created>
  <dcterms:modified xsi:type="dcterms:W3CDTF">2026-07-06T08:06:24Z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1DBF32CDBD2C4CC9B4AF6FEACF02E52F_13</vt:lpwstr>
  </property>
  <property fmtid="{D5CDD505-2E9C-101B-9397-08002B2CF9AE}" pid="4" name="KSOProductBuildVer">
    <vt:lpwstr>2052-12.1.0.26895</vt:lpwstr>
  </property>
</Properties>
</file>